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80" windowHeight="1260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17" i="1" l="1"/>
  <c r="I15" i="1"/>
  <c r="G15" i="1"/>
  <c r="H14" i="1"/>
  <c r="H13" i="1"/>
  <c r="H9" i="1"/>
  <c r="H8" i="1"/>
  <c r="H7" i="1"/>
  <c r="H6" i="1"/>
  <c r="H5" i="1"/>
  <c r="H15" i="1" s="1"/>
</calcChain>
</file>

<file path=xl/sharedStrings.xml><?xml version="1.0" encoding="utf-8"?>
<sst xmlns="http://schemas.openxmlformats.org/spreadsheetml/2006/main" count="43" uniqueCount="41">
  <si>
    <t>Club/District</t>
  </si>
  <si>
    <t>Activity Type</t>
  </si>
  <si>
    <t>Description</t>
  </si>
  <si>
    <t>Activity location</t>
  </si>
  <si>
    <t>Totalt budsjett</t>
  </si>
  <si>
    <t>Klubbens bidrag</t>
  </si>
  <si>
    <t>Søknad om støtte</t>
  </si>
  <si>
    <t>Bevilget beløp</t>
  </si>
  <si>
    <t>Bevilget beløp i USD         (1 USD= NOK 8,30)</t>
  </si>
  <si>
    <t>Skedsmokorset RK</t>
  </si>
  <si>
    <t>Solcelleprosjektet Limpopo Polokwane skal evalueres som en del av en mastergrad. Klimagruppen Rotary D2260 finansierer reise for mentor til studenten for å få tilgang til avhandlingen hun vil skrive.</t>
  </si>
  <si>
    <t>Sør-Afrika</t>
  </si>
  <si>
    <t>Gamlebyen Fredrikstad Rotaryklubb</t>
  </si>
  <si>
    <t>Kirkcudbright, Skottland</t>
  </si>
  <si>
    <t>Jeløy RK</t>
  </si>
  <si>
    <t>Siem Riep, Kambodsja</t>
  </si>
  <si>
    <t>Sommerleir for ungdom</t>
  </si>
  <si>
    <t>Norge</t>
  </si>
  <si>
    <t>Ski og Langhus Rotaryklubb</t>
  </si>
  <si>
    <t>Vann og sanitær</t>
  </si>
  <si>
    <t>Boring etter vann som bl.a. skal benyttes til vann for landsbyboerne og dråpevanning av grønnsakåker</t>
  </si>
  <si>
    <t>Flamingo Biofarm Kitui, Kenya</t>
  </si>
  <si>
    <t>Oppegård Rotaryklubb</t>
  </si>
  <si>
    <t xml:space="preserve">Fellesprosjekt mellom Kolbotn, Gjersjøen og Oppegård Rotaryklubber som støtter Better Life Norway sin mobile operasjonsstue som opererer grå stær/katarakt. </t>
  </si>
  <si>
    <t>Burkina Faso</t>
  </si>
  <si>
    <t>Skjeberg Rotaryklubb</t>
  </si>
  <si>
    <t>Thailand</t>
  </si>
  <si>
    <t>Spending plan total</t>
  </si>
  <si>
    <t>DG 2016-17 NOK/USD</t>
  </si>
  <si>
    <t>Vedlegg 2 til referatet</t>
  </si>
  <si>
    <t>Side 1</t>
  </si>
  <si>
    <t>Side 2</t>
  </si>
  <si>
    <t xml:space="preserve"> </t>
  </si>
  <si>
    <t>Sykdomsfore-bygging og behandling</t>
  </si>
  <si>
    <t>Ungdomsut-veksling</t>
  </si>
  <si>
    <t>Samfunns-utvikling</t>
  </si>
  <si>
    <t>Støtte til prosjektet for å reise ned til Kambodsja for å synsteste og gi briller til svaksynte i samarbeid med The Lake Clinic og Vision for all. 4 Rotaryklubber støtter prosjektet.</t>
  </si>
  <si>
    <t>Skolegang for flyktning-barn i Thailand</t>
  </si>
  <si>
    <t>5 fattige barn skal få skolegang i 2 år i Phuket. Disse barna får ikke skolegang av det offentlige da de er flyktninger. Ba Ya Litteracy Center drives av Good Shepherd's Sisters (Marys Venner)</t>
  </si>
  <si>
    <t xml:space="preserve">Gudeberg Ungdomsskole i Fredrikstad samarbeider med en ungdomsskole i Kirkcudbright, Skottland, om bl.a. læreplaner og et mobbeprosjekt. 3 elever fra Fredrikstad utveksles med 3 fra Skottland. </t>
  </si>
  <si>
    <t>Sommerleir for ungdom som arrangeres i fellesskap av Skedsmokorset, Nittedal og Nesodden Rotaryklubber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</si>
</sst>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C13" sqref="C13"/>
    </sheetView>
  </sheetViews>
  <sheetFormatPr baseColWidth="10" defaultRowHeight="15.75" x14ac:dyDescent="0.25"/>
  <cols>
    <col min="1" max="1" width="15.125" style="1" customWidth="1"/>
    <col min="2" max="2" width="11" style="1"/>
    <col min="3" max="3" width="32.125" style="1" customWidth="1"/>
    <col min="4" max="4" width="11" style="1"/>
    <col min="5" max="5" width="9.125" style="1" customWidth="1"/>
    <col min="6" max="16384" width="11" style="1"/>
  </cols>
  <sheetData>
    <row r="2" spans="1:9" ht="18.75" x14ac:dyDescent="0.3">
      <c r="A2" s="1" t="s">
        <v>32</v>
      </c>
      <c r="E2" s="13" t="s">
        <v>29</v>
      </c>
      <c r="F2" s="13"/>
      <c r="G2" s="13"/>
      <c r="H2" s="13"/>
      <c r="I2" s="13"/>
    </row>
    <row r="3" spans="1:9" x14ac:dyDescent="0.25">
      <c r="H3" s="14" t="s">
        <v>30</v>
      </c>
      <c r="I3" s="14"/>
    </row>
    <row r="4" spans="1:9" ht="63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2" t="s">
        <v>8</v>
      </c>
    </row>
    <row r="5" spans="1:9" ht="99.75" customHeight="1" x14ac:dyDescent="0.25">
      <c r="A5" s="4" t="s">
        <v>9</v>
      </c>
      <c r="B5" s="4" t="s">
        <v>35</v>
      </c>
      <c r="C5" s="4" t="s">
        <v>10</v>
      </c>
      <c r="D5" s="4" t="s">
        <v>11</v>
      </c>
      <c r="E5" s="5">
        <v>10000</v>
      </c>
      <c r="F5" s="5">
        <v>5000</v>
      </c>
      <c r="G5" s="5">
        <v>5000</v>
      </c>
      <c r="H5" s="5">
        <f>I5*8.3</f>
        <v>4980</v>
      </c>
      <c r="I5" s="6">
        <v>600</v>
      </c>
    </row>
    <row r="6" spans="1:9" ht="96" customHeight="1" x14ac:dyDescent="0.25">
      <c r="A6" s="4" t="s">
        <v>12</v>
      </c>
      <c r="B6" s="4" t="s">
        <v>34</v>
      </c>
      <c r="C6" s="4" t="s">
        <v>39</v>
      </c>
      <c r="D6" s="4" t="s">
        <v>13</v>
      </c>
      <c r="E6" s="5">
        <v>33809</v>
      </c>
      <c r="F6" s="5">
        <v>16809</v>
      </c>
      <c r="G6" s="5">
        <v>17000</v>
      </c>
      <c r="H6" s="5">
        <f t="shared" ref="H6:H14" si="0">I6*8.3</f>
        <v>16600</v>
      </c>
      <c r="I6" s="6">
        <v>2000</v>
      </c>
    </row>
    <row r="7" spans="1:9" ht="78" customHeight="1" x14ac:dyDescent="0.25">
      <c r="A7" s="4" t="s">
        <v>14</v>
      </c>
      <c r="B7" s="4" t="s">
        <v>33</v>
      </c>
      <c r="C7" s="4" t="s">
        <v>36</v>
      </c>
      <c r="D7" s="4" t="s">
        <v>15</v>
      </c>
      <c r="E7" s="5">
        <v>119686</v>
      </c>
      <c r="F7" s="5">
        <v>42081</v>
      </c>
      <c r="G7" s="5">
        <v>50000</v>
      </c>
      <c r="H7" s="5">
        <f t="shared" si="0"/>
        <v>45733.000000000007</v>
      </c>
      <c r="I7" s="6">
        <v>5510</v>
      </c>
    </row>
    <row r="8" spans="1:9" ht="51.75" customHeight="1" x14ac:dyDescent="0.25">
      <c r="A8" s="4" t="s">
        <v>9</v>
      </c>
      <c r="B8" s="4" t="s">
        <v>16</v>
      </c>
      <c r="C8" s="4" t="s">
        <v>40</v>
      </c>
      <c r="D8" s="4" t="s">
        <v>17</v>
      </c>
      <c r="E8" s="5">
        <v>55000</v>
      </c>
      <c r="F8" s="5">
        <v>12000</v>
      </c>
      <c r="G8" s="5">
        <v>21000</v>
      </c>
      <c r="H8" s="5">
        <f t="shared" si="0"/>
        <v>18260</v>
      </c>
      <c r="I8" s="6">
        <v>2200</v>
      </c>
    </row>
    <row r="9" spans="1:9" ht="63" customHeight="1" x14ac:dyDescent="0.25">
      <c r="A9" s="4" t="s">
        <v>18</v>
      </c>
      <c r="B9" s="4" t="s">
        <v>19</v>
      </c>
      <c r="C9" s="4" t="s">
        <v>20</v>
      </c>
      <c r="D9" s="4" t="s">
        <v>21</v>
      </c>
      <c r="E9" s="5">
        <v>250000</v>
      </c>
      <c r="F9" s="5">
        <v>5000</v>
      </c>
      <c r="G9" s="5">
        <v>5000</v>
      </c>
      <c r="H9" s="5">
        <f t="shared" si="0"/>
        <v>4980</v>
      </c>
      <c r="I9" s="6">
        <v>600</v>
      </c>
    </row>
    <row r="10" spans="1:9" ht="20.25" customHeight="1" x14ac:dyDescent="0.25">
      <c r="A10" s="4"/>
      <c r="B10" s="4"/>
      <c r="C10" s="4"/>
      <c r="D10" s="4"/>
      <c r="E10" s="5"/>
      <c r="F10" s="5"/>
      <c r="G10" s="5"/>
    </row>
    <row r="11" spans="1:9" ht="20.25" customHeight="1" x14ac:dyDescent="0.25">
      <c r="A11" s="4"/>
      <c r="B11" s="4"/>
      <c r="C11" s="4"/>
      <c r="D11" s="4"/>
      <c r="E11" s="5"/>
      <c r="F11" s="5"/>
      <c r="G11" s="5"/>
    </row>
    <row r="12" spans="1:9" ht="20.25" customHeight="1" x14ac:dyDescent="0.25">
      <c r="A12" s="4"/>
      <c r="B12" s="4"/>
      <c r="C12" s="4"/>
      <c r="D12" s="4"/>
      <c r="E12" s="5"/>
      <c r="F12" s="5"/>
      <c r="G12" s="5"/>
      <c r="H12" s="14" t="s">
        <v>31</v>
      </c>
      <c r="I12" s="14"/>
    </row>
    <row r="13" spans="1:9" ht="87" customHeight="1" x14ac:dyDescent="0.25">
      <c r="A13" s="4" t="s">
        <v>22</v>
      </c>
      <c r="B13" s="4" t="s">
        <v>33</v>
      </c>
      <c r="C13" s="4" t="s">
        <v>23</v>
      </c>
      <c r="D13" s="4" t="s">
        <v>24</v>
      </c>
      <c r="E13" s="5">
        <v>100000</v>
      </c>
      <c r="F13" s="5">
        <v>50000</v>
      </c>
      <c r="G13" s="5">
        <v>50000</v>
      </c>
      <c r="H13" s="5">
        <f t="shared" si="0"/>
        <v>45716.4</v>
      </c>
      <c r="I13" s="6">
        <v>5508</v>
      </c>
    </row>
    <row r="14" spans="1:9" ht="78.75" customHeight="1" x14ac:dyDescent="0.25">
      <c r="A14" s="4" t="s">
        <v>25</v>
      </c>
      <c r="B14" s="4" t="s">
        <v>37</v>
      </c>
      <c r="C14" s="4" t="s">
        <v>38</v>
      </c>
      <c r="D14" s="4" t="s">
        <v>26</v>
      </c>
      <c r="E14" s="5">
        <v>18000</v>
      </c>
      <c r="F14" s="5">
        <v>9000</v>
      </c>
      <c r="G14" s="5">
        <v>9000</v>
      </c>
      <c r="H14" s="5">
        <f t="shared" si="0"/>
        <v>8300</v>
      </c>
      <c r="I14" s="6">
        <v>1000</v>
      </c>
    </row>
    <row r="15" spans="1:9" x14ac:dyDescent="0.25">
      <c r="A15" s="7"/>
      <c r="B15" s="7"/>
      <c r="C15" s="7"/>
      <c r="D15" s="8" t="s">
        <v>27</v>
      </c>
      <c r="E15" s="9"/>
      <c r="F15" s="9"/>
      <c r="G15" s="9">
        <f>SUM(G5:G14)</f>
        <v>157000</v>
      </c>
      <c r="H15" s="9">
        <f>SUM(H5:H14)</f>
        <v>144569.4</v>
      </c>
      <c r="I15" s="10">
        <f>SUM(I5:I14)</f>
        <v>17418</v>
      </c>
    </row>
    <row r="16" spans="1:9" x14ac:dyDescent="0.25">
      <c r="E16" s="11"/>
      <c r="F16" s="11"/>
      <c r="G16" s="11"/>
      <c r="H16" s="11"/>
    </row>
    <row r="17" spans="4:8" x14ac:dyDescent="0.25">
      <c r="D17" s="10" t="s">
        <v>28</v>
      </c>
      <c r="E17" s="12"/>
      <c r="F17" s="12"/>
      <c r="G17" s="12">
        <f>H17*8.3</f>
        <v>144569.40000000002</v>
      </c>
      <c r="H17" s="12">
        <v>17418</v>
      </c>
    </row>
  </sheetData>
  <mergeCells count="3">
    <mergeCell ref="E2:I2"/>
    <mergeCell ref="H3:I3"/>
    <mergeCell ref="H12:I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Kongsnes</dc:creator>
  <cp:lastModifiedBy>Per Kongsnes</cp:lastModifiedBy>
  <cp:lastPrinted>2017-01-22T10:06:14Z</cp:lastPrinted>
  <dcterms:created xsi:type="dcterms:W3CDTF">2017-01-20T12:30:34Z</dcterms:created>
  <dcterms:modified xsi:type="dcterms:W3CDTF">2017-01-22T10:10:53Z</dcterms:modified>
</cp:coreProperties>
</file>